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90" windowWidth="19320" windowHeight="9480"/>
  </bookViews>
  <sheets>
    <sheet name="Набор продуктов на 39 дн. с доб" sheetId="3" r:id="rId1"/>
  </sheets>
  <calcPr calcId="145621"/>
</workbook>
</file>

<file path=xl/calcChain.xml><?xml version="1.0" encoding="utf-8"?>
<calcChain xmlns="http://schemas.openxmlformats.org/spreadsheetml/2006/main">
  <c r="E16" i="3" l="1"/>
  <c r="E14" i="3"/>
  <c r="E13" i="3"/>
  <c r="E12" i="3"/>
  <c r="E11" i="3"/>
  <c r="E18" i="3"/>
  <c r="E19" i="3" s="1"/>
</calcChain>
</file>

<file path=xl/sharedStrings.xml><?xml version="1.0" encoding="utf-8"?>
<sst xmlns="http://schemas.openxmlformats.org/spreadsheetml/2006/main" count="40" uniqueCount="39">
  <si>
    <r>
      <t xml:space="preserve">Фрукты свежие </t>
    </r>
    <r>
      <rPr>
        <u/>
        <sz val="14"/>
        <color theme="1"/>
        <rFont val="Times New Roman"/>
        <family val="1"/>
        <charset val="204"/>
      </rPr>
      <t>(яблоки)</t>
    </r>
  </si>
  <si>
    <t>Макаронные изделия</t>
  </si>
  <si>
    <r>
      <t xml:space="preserve">Крупы в ассортименте </t>
    </r>
    <r>
      <rPr>
        <u/>
        <sz val="14"/>
        <color theme="1"/>
        <rFont val="Times New Roman"/>
        <family val="1"/>
        <charset val="204"/>
      </rPr>
      <t>(рис)</t>
    </r>
  </si>
  <si>
    <r>
      <t xml:space="preserve">Крупы в ассортименте </t>
    </r>
    <r>
      <rPr>
        <u/>
        <sz val="14"/>
        <color theme="1"/>
        <rFont val="Times New Roman"/>
        <family val="1"/>
        <charset val="204"/>
      </rPr>
      <t>(гречка)</t>
    </r>
  </si>
  <si>
    <r>
      <t>Кондитерские изделия мучные (</t>
    </r>
    <r>
      <rPr>
        <u/>
        <sz val="14"/>
        <color theme="1"/>
        <rFont val="Times New Roman"/>
        <family val="1"/>
        <charset val="204"/>
      </rPr>
      <t>пряники</t>
    </r>
    <r>
      <rPr>
        <sz val="14"/>
        <color theme="1"/>
        <rFont val="Times New Roman"/>
        <family val="1"/>
        <charset val="204"/>
      </rPr>
      <t xml:space="preserve">) </t>
    </r>
  </si>
  <si>
    <t>3 л</t>
  </si>
  <si>
    <r>
      <t xml:space="preserve">Соки (в ассортименте) в потребительской упаковке промышленного изготовления, </t>
    </r>
    <r>
      <rPr>
        <u/>
        <sz val="14"/>
        <color theme="1"/>
        <rFont val="Times New Roman"/>
        <family val="1"/>
        <charset val="204"/>
      </rPr>
      <t>1 л</t>
    </r>
  </si>
  <si>
    <t>2 шт/ 0,76 кг</t>
  </si>
  <si>
    <r>
      <t xml:space="preserve">Молоко сгущенное в потребительской упаковке промышленного изготовления, </t>
    </r>
    <r>
      <rPr>
        <u/>
        <sz val="14"/>
        <color theme="1"/>
        <rFont val="Times New Roman"/>
        <family val="1"/>
        <charset val="204"/>
      </rPr>
      <t>380 г</t>
    </r>
    <r>
      <rPr>
        <sz val="14"/>
        <color theme="1"/>
        <rFont val="Times New Roman"/>
        <family val="1"/>
        <charset val="204"/>
      </rPr>
      <t xml:space="preserve"> </t>
    </r>
  </si>
  <si>
    <t>2 шт/ 0,84 кг</t>
  </si>
  <si>
    <r>
      <t>Консервированные овощи в ассортименте (</t>
    </r>
    <r>
      <rPr>
        <u/>
        <sz val="14"/>
        <rFont val="Times New Roman"/>
        <family val="1"/>
        <charset val="204"/>
      </rPr>
      <t>фасоль</t>
    </r>
    <r>
      <rPr>
        <sz val="14"/>
        <rFont val="Times New Roman"/>
        <family val="1"/>
        <charset val="204"/>
      </rPr>
      <t xml:space="preserve">), </t>
    </r>
    <r>
      <rPr>
        <u/>
        <sz val="14"/>
        <rFont val="Times New Roman"/>
        <family val="1"/>
        <charset val="204"/>
      </rPr>
      <t>420 г</t>
    </r>
  </si>
  <si>
    <r>
      <t>Консервированные овощи в ассортименте (</t>
    </r>
    <r>
      <rPr>
        <u/>
        <sz val="14"/>
        <rFont val="Times New Roman"/>
        <family val="1"/>
        <charset val="204"/>
      </rPr>
      <t>зеленый горошек</t>
    </r>
    <r>
      <rPr>
        <sz val="14"/>
        <rFont val="Times New Roman"/>
        <family val="1"/>
        <charset val="204"/>
      </rPr>
      <t xml:space="preserve">), </t>
    </r>
    <r>
      <rPr>
        <u/>
        <sz val="14"/>
        <rFont val="Times New Roman"/>
        <family val="1"/>
        <charset val="204"/>
      </rPr>
      <t>420 г</t>
    </r>
  </si>
  <si>
    <t>2 шт/ 0,8 кг</t>
  </si>
  <si>
    <r>
      <t>Консервированные овощи в ассортименте (</t>
    </r>
    <r>
      <rPr>
        <u/>
        <sz val="14"/>
        <color theme="1"/>
        <rFont val="Times New Roman"/>
        <family val="1"/>
        <charset val="204"/>
      </rPr>
      <t>кукуруза</t>
    </r>
    <r>
      <rPr>
        <sz val="14"/>
        <color theme="1"/>
        <rFont val="Times New Roman"/>
        <family val="1"/>
        <charset val="204"/>
      </rPr>
      <t xml:space="preserve">), </t>
    </r>
    <r>
      <rPr>
        <u/>
        <sz val="14"/>
        <color theme="1"/>
        <rFont val="Times New Roman"/>
        <family val="1"/>
        <charset val="204"/>
      </rPr>
      <t>400 г</t>
    </r>
  </si>
  <si>
    <t>2 шт/ 0,5 кг</t>
  </si>
  <si>
    <r>
      <t xml:space="preserve">Консервы рыбные </t>
    </r>
    <r>
      <rPr>
        <u/>
        <sz val="14"/>
        <color theme="1"/>
        <rFont val="Times New Roman"/>
        <family val="1"/>
        <charset val="204"/>
      </rPr>
      <t xml:space="preserve">(сардины) </t>
    </r>
    <r>
      <rPr>
        <sz val="14"/>
        <color theme="1"/>
        <rFont val="Times New Roman"/>
        <family val="1"/>
        <charset val="204"/>
      </rPr>
      <t xml:space="preserve">в потребительской упаковке промышленного изготовления, </t>
    </r>
    <r>
      <rPr>
        <u/>
        <sz val="14"/>
        <color theme="1"/>
        <rFont val="Times New Roman"/>
        <family val="1"/>
        <charset val="204"/>
      </rPr>
      <t>250 г</t>
    </r>
    <r>
      <rPr>
        <sz val="14"/>
        <color theme="1"/>
        <rFont val="Times New Roman"/>
        <family val="1"/>
        <charset val="204"/>
      </rPr>
      <t xml:space="preserve"> </t>
    </r>
  </si>
  <si>
    <t>2 шт/ 1 кг</t>
  </si>
  <si>
    <r>
      <t xml:space="preserve">Консервы мясные (тушёнка) в потребительской упаковке промышленного изготовления </t>
    </r>
    <r>
      <rPr>
        <u/>
        <sz val="14"/>
        <color theme="1"/>
        <rFont val="Times New Roman"/>
        <family val="1"/>
        <charset val="204"/>
      </rPr>
      <t>(свинина), 500 г</t>
    </r>
    <r>
      <rPr>
        <sz val="14"/>
        <color theme="1"/>
        <rFont val="Times New Roman"/>
        <family val="1"/>
        <charset val="204"/>
      </rPr>
      <t xml:space="preserve"> </t>
    </r>
  </si>
  <si>
    <t>Наименование продуктов</t>
  </si>
  <si>
    <t>№ п/п</t>
  </si>
  <si>
    <t xml:space="preserve">Перечень продуктов для сухого пайка (с 31.10. по 30.12.2022 года; 39 дней; сумма на 1 ребенка 2091,57) </t>
  </si>
  <si>
    <t>МБОУ «Новостроевская ООШ» с.Новстроевка-Первая</t>
  </si>
  <si>
    <t>Молоко 0,2 л</t>
  </si>
  <si>
    <t>ИТОГО (руб.):</t>
  </si>
  <si>
    <t>ОСТАТОК (руб.):</t>
  </si>
  <si>
    <t>рис кг</t>
  </si>
  <si>
    <t>макароны кг</t>
  </si>
  <si>
    <t>гречка кг</t>
  </si>
  <si>
    <t>пряники кг</t>
  </si>
  <si>
    <t>яблоки кг</t>
  </si>
  <si>
    <t>10 шт</t>
  </si>
  <si>
    <t>Для расчетов</t>
  </si>
  <si>
    <t>Из новых контрактов</t>
  </si>
  <si>
    <t>1,5 кг</t>
  </si>
  <si>
    <t>1,51 кг</t>
  </si>
  <si>
    <t>1,48 кг</t>
  </si>
  <si>
    <t>1,3 кг</t>
  </si>
  <si>
    <t>Количество продуктов в продуктовом наборе (шт/кг, л)</t>
  </si>
  <si>
    <t>1,4 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</si>
</sst>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0" fillId="2" borderId="0" xfId="0" applyFill="1"/>
    <xf numFmtId="0" fontId="6" fillId="0" borderId="3" xfId="0" applyFont="1" applyBorder="1" applyAlignment="1">
      <alignment textRotation="90" wrapText="1"/>
    </xf>
    <xf numFmtId="0" fontId="6" fillId="0" borderId="1" xfId="0" applyFont="1" applyBorder="1"/>
    <xf numFmtId="0" fontId="7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2" fillId="0" borderId="1" xfId="0" applyFont="1" applyBorder="1"/>
    <xf numFmtId="0" fontId="6" fillId="4" borderId="1" xfId="0" applyFont="1" applyFill="1" applyBorder="1"/>
    <xf numFmtId="0" fontId="2" fillId="5" borderId="1" xfId="0" applyFont="1" applyFill="1" applyBorder="1"/>
    <xf numFmtId="0" fontId="4" fillId="4" borderId="1" xfId="0" applyFont="1" applyFill="1" applyBorder="1"/>
    <xf numFmtId="0" fontId="4" fillId="3" borderId="1" xfId="0" applyFont="1" applyFill="1" applyBorder="1"/>
    <xf numFmtId="0" fontId="4" fillId="6" borderId="4" xfId="0" applyFont="1" applyFill="1" applyBorder="1"/>
    <xf numFmtId="0" fontId="2" fillId="7" borderId="1" xfId="0" applyFont="1" applyFill="1" applyBorder="1"/>
    <xf numFmtId="0" fontId="4" fillId="7" borderId="1" xfId="0" applyFont="1" applyFill="1" applyBorder="1"/>
    <xf numFmtId="0" fontId="4" fillId="5" borderId="1" xfId="0" applyFont="1" applyFill="1" applyBorder="1"/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7"/>
  <sheetViews>
    <sheetView tabSelected="1" workbookViewId="0">
      <selection activeCell="E16" sqref="E16"/>
    </sheetView>
  </sheetViews>
  <sheetFormatPr defaultRowHeight="15" x14ac:dyDescent="0.25"/>
  <cols>
    <col min="1" max="1" width="6.140625" customWidth="1"/>
    <col min="2" max="2" width="13.7109375" customWidth="1"/>
    <col min="3" max="3" width="46.28515625" customWidth="1"/>
    <col min="4" max="4" width="18.7109375" customWidth="1"/>
    <col min="5" max="5" width="12" customWidth="1"/>
  </cols>
  <sheetData>
    <row r="2" spans="2:5" ht="42.75" customHeight="1" x14ac:dyDescent="0.25">
      <c r="C2" s="27" t="s">
        <v>20</v>
      </c>
      <c r="D2" s="27"/>
    </row>
    <row r="4" spans="2:5" ht="172.5" x14ac:dyDescent="0.25">
      <c r="B4" s="7" t="s">
        <v>19</v>
      </c>
      <c r="C4" s="7" t="s">
        <v>18</v>
      </c>
      <c r="D4" s="7" t="s">
        <v>37</v>
      </c>
      <c r="E4" s="10" t="s">
        <v>21</v>
      </c>
    </row>
    <row r="5" spans="2:5" ht="77.25" customHeight="1" x14ac:dyDescent="0.25">
      <c r="B5" s="4">
        <v>1</v>
      </c>
      <c r="C5" s="3" t="s">
        <v>17</v>
      </c>
      <c r="D5" s="25" t="s">
        <v>16</v>
      </c>
      <c r="E5" s="12">
        <v>386.66</v>
      </c>
    </row>
    <row r="6" spans="2:5" ht="64.5" customHeight="1" x14ac:dyDescent="0.25">
      <c r="B6" s="4">
        <v>2</v>
      </c>
      <c r="C6" s="3" t="s">
        <v>15</v>
      </c>
      <c r="D6" s="25" t="s">
        <v>14</v>
      </c>
      <c r="E6" s="12">
        <v>156</v>
      </c>
    </row>
    <row r="7" spans="2:5" ht="37.5" x14ac:dyDescent="0.25">
      <c r="B7" s="4">
        <v>3</v>
      </c>
      <c r="C7" s="3" t="s">
        <v>13</v>
      </c>
      <c r="D7" s="25" t="s">
        <v>12</v>
      </c>
      <c r="E7" s="12">
        <v>123.2</v>
      </c>
    </row>
    <row r="8" spans="2:5" ht="41.25" customHeight="1" x14ac:dyDescent="0.25">
      <c r="B8" s="4">
        <v>4</v>
      </c>
      <c r="C8" s="6" t="s">
        <v>11</v>
      </c>
      <c r="D8" s="25" t="s">
        <v>9</v>
      </c>
      <c r="E8" s="12">
        <v>71.400000000000006</v>
      </c>
    </row>
    <row r="9" spans="2:5" ht="37.5" x14ac:dyDescent="0.25">
      <c r="B9" s="4">
        <v>5</v>
      </c>
      <c r="C9" s="5" t="s">
        <v>10</v>
      </c>
      <c r="D9" s="25" t="s">
        <v>9</v>
      </c>
      <c r="E9" s="12">
        <v>89.04</v>
      </c>
    </row>
    <row r="10" spans="2:5" ht="57.75" customHeight="1" x14ac:dyDescent="0.25">
      <c r="B10" s="4">
        <v>6</v>
      </c>
      <c r="C10" s="3" t="s">
        <v>8</v>
      </c>
      <c r="D10" s="25" t="s">
        <v>7</v>
      </c>
      <c r="E10" s="12">
        <v>279.93</v>
      </c>
    </row>
    <row r="11" spans="2:5" ht="18.75" x14ac:dyDescent="0.25">
      <c r="B11" s="4">
        <v>7</v>
      </c>
      <c r="C11" s="3" t="s">
        <v>3</v>
      </c>
      <c r="D11" s="25" t="s">
        <v>35</v>
      </c>
      <c r="E11" s="12">
        <f t="shared" ref="E11" si="0">(75*E25)+75</f>
        <v>111</v>
      </c>
    </row>
    <row r="12" spans="2:5" ht="18.75" x14ac:dyDescent="0.25">
      <c r="B12" s="4">
        <v>8</v>
      </c>
      <c r="C12" s="3" t="s">
        <v>2</v>
      </c>
      <c r="D12" s="25" t="s">
        <v>33</v>
      </c>
      <c r="E12" s="12">
        <f t="shared" ref="E12" si="1">(75*E23)+75</f>
        <v>112.5</v>
      </c>
    </row>
    <row r="13" spans="2:5" ht="18.75" x14ac:dyDescent="0.25">
      <c r="B13" s="4">
        <v>9</v>
      </c>
      <c r="C13" s="3" t="s">
        <v>1</v>
      </c>
      <c r="D13" s="25" t="s">
        <v>34</v>
      </c>
      <c r="E13" s="12">
        <f t="shared" ref="E13" si="2">(42*E24)+42</f>
        <v>63.42</v>
      </c>
    </row>
    <row r="14" spans="2:5" s="9" customFormat="1" ht="37.5" x14ac:dyDescent="0.25">
      <c r="B14" s="4">
        <v>10</v>
      </c>
      <c r="C14" s="8" t="s">
        <v>4</v>
      </c>
      <c r="D14" s="26" t="s">
        <v>36</v>
      </c>
      <c r="E14" s="13">
        <f t="shared" ref="E14" si="3">(130*E26)+130</f>
        <v>169</v>
      </c>
    </row>
    <row r="15" spans="2:5" s="9" customFormat="1" ht="56.25" x14ac:dyDescent="0.25">
      <c r="B15" s="4">
        <v>11</v>
      </c>
      <c r="C15" s="8" t="s">
        <v>6</v>
      </c>
      <c r="D15" s="26" t="s">
        <v>5</v>
      </c>
      <c r="E15" s="13">
        <v>165</v>
      </c>
    </row>
    <row r="16" spans="2:5" s="9" customFormat="1" ht="18.75" x14ac:dyDescent="0.25">
      <c r="B16" s="4">
        <v>12</v>
      </c>
      <c r="C16" s="8" t="s">
        <v>0</v>
      </c>
      <c r="D16" s="26" t="s">
        <v>38</v>
      </c>
      <c r="E16" s="13">
        <f t="shared" ref="E16" si="4">(62.4*E27)+62.4</f>
        <v>81.12</v>
      </c>
    </row>
    <row r="17" spans="2:5" s="9" customFormat="1" ht="18.75" x14ac:dyDescent="0.25">
      <c r="B17" s="4">
        <v>13</v>
      </c>
      <c r="C17" s="8" t="s">
        <v>22</v>
      </c>
      <c r="D17" s="26" t="s">
        <v>30</v>
      </c>
      <c r="E17" s="13">
        <v>283.3</v>
      </c>
    </row>
    <row r="18" spans="2:5" ht="18.75" x14ac:dyDescent="0.3">
      <c r="B18" s="1"/>
      <c r="C18" s="2" t="s">
        <v>23</v>
      </c>
      <c r="D18" s="1"/>
      <c r="E18" s="11">
        <f t="shared" ref="E18" si="5">SUM(E5:E17)</f>
        <v>2091.5700000000002</v>
      </c>
    </row>
    <row r="19" spans="2:5" ht="18.75" x14ac:dyDescent="0.3">
      <c r="B19" s="1"/>
      <c r="C19" s="2" t="s">
        <v>24</v>
      </c>
      <c r="D19" s="1"/>
      <c r="E19" s="15">
        <f t="shared" ref="E19" si="6">2091.57-E18</f>
        <v>0</v>
      </c>
    </row>
    <row r="21" spans="2:5" ht="18.75" x14ac:dyDescent="0.3">
      <c r="B21" s="31" t="s">
        <v>31</v>
      </c>
      <c r="C21" s="31"/>
      <c r="D21" s="31"/>
      <c r="E21" s="31"/>
    </row>
    <row r="23" spans="2:5" ht="18.75" x14ac:dyDescent="0.3">
      <c r="B23" s="28" t="s">
        <v>32</v>
      </c>
      <c r="C23" s="17" t="s">
        <v>25</v>
      </c>
      <c r="D23" s="23"/>
      <c r="E23" s="17">
        <v>0.5</v>
      </c>
    </row>
    <row r="24" spans="2:5" ht="18.75" x14ac:dyDescent="0.3">
      <c r="B24" s="29"/>
      <c r="C24" s="18" t="s">
        <v>26</v>
      </c>
      <c r="D24" s="23"/>
      <c r="E24" s="18">
        <v>0.51</v>
      </c>
    </row>
    <row r="25" spans="2:5" ht="18.75" x14ac:dyDescent="0.3">
      <c r="B25" s="29"/>
      <c r="C25" s="19" t="s">
        <v>27</v>
      </c>
      <c r="D25" s="24"/>
      <c r="E25" s="19">
        <v>0.48</v>
      </c>
    </row>
    <row r="26" spans="2:5" ht="18.75" x14ac:dyDescent="0.3">
      <c r="B26" s="29"/>
      <c r="C26" s="20" t="s">
        <v>28</v>
      </c>
      <c r="D26" s="14"/>
      <c r="E26" s="21">
        <v>0.3</v>
      </c>
    </row>
    <row r="27" spans="2:5" ht="18.75" x14ac:dyDescent="0.3">
      <c r="B27" s="30"/>
      <c r="C27" s="16" t="s">
        <v>29</v>
      </c>
      <c r="D27" s="16"/>
      <c r="E27" s="22">
        <v>0.3</v>
      </c>
    </row>
  </sheetData>
  <mergeCells count="3">
    <mergeCell ref="C2:D2"/>
    <mergeCell ref="B23:B27"/>
    <mergeCell ref="B21:E21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Набор продуктов на 39 дн. с доб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2022-12-13T13:03:36Z</cp:lastPrinted>
  <dcterms:created xsi:type="dcterms:W3CDTF">2022-12-08T07:40:46Z</dcterms:created>
  <dcterms:modified xsi:type="dcterms:W3CDTF">2022-12-20T14:21:51Z</dcterms:modified>
</cp:coreProperties>
</file>